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/>
  <c r="D5"/>
  <c r="E5"/>
  <c r="F5" s="1"/>
  <c r="G5" s="1"/>
  <c r="H5" s="1"/>
  <c r="I5" s="1"/>
  <c r="J5" s="1"/>
  <c r="K5" s="1"/>
  <c r="L5" s="1"/>
  <c r="M5" s="1"/>
  <c r="C5"/>
  <c r="I15"/>
  <c r="K15"/>
  <c r="G15"/>
  <c r="C16" l="1"/>
  <c r="B16"/>
  <c r="C13" l="1"/>
  <c r="D13" s="1"/>
  <c r="E13" s="1"/>
  <c r="F13" s="1"/>
  <c r="G13" s="1"/>
  <c r="H13" s="1"/>
  <c r="I13" s="1"/>
  <c r="J13" s="1"/>
  <c r="K13" s="1"/>
  <c r="L13" s="1"/>
  <c r="M13" s="1"/>
  <c r="D16" l="1"/>
  <c r="E16"/>
  <c r="F16"/>
  <c r="G16"/>
  <c r="H16"/>
  <c r="I16"/>
  <c r="J16"/>
  <c r="K16"/>
  <c r="L16"/>
  <c r="M16"/>
  <c r="C4" l="1"/>
  <c r="D4"/>
  <c r="E4"/>
  <c r="F4"/>
  <c r="G4"/>
  <c r="H4"/>
  <c r="I4"/>
  <c r="J4"/>
  <c r="K4"/>
  <c r="L4"/>
  <c r="M4"/>
  <c r="B4"/>
  <c r="B11"/>
  <c r="B10" s="1"/>
  <c r="C12"/>
  <c r="D12" s="1"/>
  <c r="E12" l="1"/>
  <c r="D11"/>
  <c r="D10" s="1"/>
  <c r="C11"/>
  <c r="C10" s="1"/>
  <c r="E11" l="1"/>
  <c r="E10" s="1"/>
  <c r="F12"/>
  <c r="G12" l="1"/>
  <c r="F11"/>
  <c r="F10" s="1"/>
  <c r="H12" l="1"/>
  <c r="G11"/>
  <c r="G10" s="1"/>
  <c r="I12" l="1"/>
  <c r="H11"/>
  <c r="H10" s="1"/>
  <c r="I11" l="1"/>
  <c r="I10" s="1"/>
  <c r="J12"/>
  <c r="K12" l="1"/>
  <c r="J11"/>
  <c r="J10" s="1"/>
  <c r="L12" l="1"/>
  <c r="K11"/>
  <c r="K10" s="1"/>
  <c r="L11" l="1"/>
  <c r="L10" s="1"/>
  <c r="M12"/>
  <c r="M11" s="1"/>
  <c r="M10" s="1"/>
</calcChain>
</file>

<file path=xl/sharedStrings.xml><?xml version="1.0" encoding="utf-8"?>
<sst xmlns="http://schemas.openxmlformats.org/spreadsheetml/2006/main" count="33" uniqueCount="33">
  <si>
    <t>Доходы от оказания платных услуг по комплесным уборкам квартир</t>
  </si>
  <si>
    <t>ДОХОДЫ ВСЕГО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</si>
  <si>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</si>
  <si>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</si>
  <si>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</si>
  <si>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</si>
  <si>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</si>
  <si>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</si>
  <si>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</si>
  <si>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</si>
  <si>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</si>
  <si>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</si>
  <si>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</si>
  <si>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</si>
  <si>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Доходы от оказания социальных услуг на дому</t>
  </si>
  <si>
    <t>Страховые взносы</t>
  </si>
  <si>
    <t>Аренда помещений</t>
  </si>
  <si>
    <t>Периодические медицинские осмотры</t>
  </si>
  <si>
    <t>Фонд оплаты труда</t>
  </si>
  <si>
    <t>Расходы на рекламу</t>
  </si>
  <si>
    <t>РАСХОДЫ ВСЕГО</t>
  </si>
  <si>
    <t>Налоги УСН 1%</t>
  </si>
  <si>
    <t>Наименование статьи</t>
  </si>
  <si>
    <t>Повышение квалификации и профессиональная переподготовка сотрудников</t>
  </si>
  <si>
    <t>Расходы на приобретение программного обеспечения</t>
  </si>
  <si>
    <t>Почтовые расходы</t>
  </si>
  <si>
    <t>ПОСТОЯННЫЕ ЗАТРАТЫ</t>
  </si>
  <si>
    <t>УПРАВЛЕНЧЕСКИЕ И ПРОЧИЕ ЗАТРАТЫ</t>
  </si>
  <si>
    <t>Канцелярские товары</t>
  </si>
  <si>
    <t>Оплата стоимости проезда к месту использования отпуска и обартно</t>
  </si>
  <si>
    <t>БЮДЖЕТ ДОХОДОВ И РАСХОДОВ НА 2025 год ООО "ОСО "ВСЕГДА РЯДОМ"</t>
  </si>
  <si>
    <t>Доходы от оказания платных услуг (парикмахерские услуги, приготовление пищи)</t>
  </si>
  <si>
    <t>Консультационные услуги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</si>
</sst>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/>
    <xf numFmtId="4" fontId="2" fillId="2" borderId="1" xfId="0" applyNumberFormat="1" applyFont="1" applyFill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/>
    <xf numFmtId="0" fontId="1" fillId="3" borderId="1" xfId="0" applyFont="1" applyFill="1" applyBorder="1" applyAlignment="1">
      <alignment wrapText="1"/>
    </xf>
    <xf numFmtId="0" fontId="1" fillId="0" borderId="1" xfId="0" applyFont="1" applyBorder="1"/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/>
    <xf numFmtId="2" fontId="1" fillId="0" borderId="1" xfId="0" applyNumberFormat="1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4" fontId="1" fillId="3" borderId="1" xfId="0" applyNumberFormat="1" applyFont="1" applyFill="1" applyBorder="1"/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>
      <selection activeCell="G20" sqref="G20"/>
    </sheetView>
  </sheetViews>
  <sheetFormatPr defaultRowHeight="15"/>
  <cols>
    <col min="1" max="1" width="39" customWidth="1"/>
    <col min="2" max="2" width="13.42578125" customWidth="1"/>
    <col min="3" max="3" width="15.7109375" customWidth="1"/>
    <col min="4" max="4" width="13.42578125" customWidth="1"/>
    <col min="5" max="5" width="12.85546875" customWidth="1"/>
    <col min="6" max="6" width="13.42578125" customWidth="1"/>
    <col min="7" max="7" width="12.7109375" customWidth="1"/>
    <col min="8" max="8" width="13.85546875" customWidth="1"/>
    <col min="9" max="9" width="13.42578125" customWidth="1"/>
    <col min="10" max="10" width="13.7109375" customWidth="1"/>
    <col min="11" max="11" width="13.85546875" customWidth="1"/>
    <col min="12" max="12" width="13.5703125" customWidth="1"/>
    <col min="13" max="13" width="13.28515625" customWidth="1"/>
    <col min="14" max="14" width="14" customWidth="1"/>
  </cols>
  <sheetData>
    <row r="1" spans="1:14" ht="20.25">
      <c r="A1" s="18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ht="15.75">
      <c r="A2" s="4" t="s">
        <v>22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4" ht="15.75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  <c r="M3" s="5">
        <v>13</v>
      </c>
    </row>
    <row r="4" spans="1:14" ht="15.75">
      <c r="A4" s="6" t="s">
        <v>1</v>
      </c>
      <c r="B4" s="7">
        <f>B5+B6+B7+B8</f>
        <v>178244.28</v>
      </c>
      <c r="C4" s="7">
        <f>C5+C6+C7+C8</f>
        <v>182700</v>
      </c>
      <c r="D4" s="7">
        <f>D5+D6+D7+D8</f>
        <v>186300</v>
      </c>
      <c r="E4" s="7">
        <f>E5+E6+E7+E8</f>
        <v>189900</v>
      </c>
      <c r="F4" s="7">
        <f>F5+F6+F7+F8</f>
        <v>193600</v>
      </c>
      <c r="G4" s="7">
        <f>G5+G6+G7+G8</f>
        <v>197400</v>
      </c>
      <c r="H4" s="7">
        <f>H5+H6+H7+H8</f>
        <v>201200</v>
      </c>
      <c r="I4" s="7">
        <f>I5+I6+I7+I8</f>
        <v>205100</v>
      </c>
      <c r="J4" s="7">
        <f>J5+J6+J7+J8</f>
        <v>209100</v>
      </c>
      <c r="K4" s="7">
        <f>K5+K6+K7+K8</f>
        <v>213200</v>
      </c>
      <c r="L4" s="7">
        <f>L5+L6+L7+L8</f>
        <v>217400</v>
      </c>
      <c r="M4" s="7">
        <f>M5+M6+M7+M8</f>
        <v>221600</v>
      </c>
    </row>
    <row r="5" spans="1:14" ht="31.5">
      <c r="A5" s="8" t="s">
        <v>14</v>
      </c>
      <c r="B5" s="9">
        <v>174214.28</v>
      </c>
      <c r="C5" s="9">
        <f>MROUND(B5*1.02,100)</f>
        <v>177700</v>
      </c>
      <c r="D5" s="9">
        <f t="shared" ref="D5:M5" si="0">MROUND(C5*1.02,100)</f>
        <v>181300</v>
      </c>
      <c r="E5" s="9">
        <f t="shared" si="0"/>
        <v>184900</v>
      </c>
      <c r="F5" s="9">
        <f t="shared" si="0"/>
        <v>188600</v>
      </c>
      <c r="G5" s="9">
        <f t="shared" si="0"/>
        <v>192400</v>
      </c>
      <c r="H5" s="9">
        <f t="shared" si="0"/>
        <v>196200</v>
      </c>
      <c r="I5" s="9">
        <f t="shared" si="0"/>
        <v>200100</v>
      </c>
      <c r="J5" s="9">
        <f t="shared" si="0"/>
        <v>204100</v>
      </c>
      <c r="K5" s="9">
        <f t="shared" si="0"/>
        <v>208200</v>
      </c>
      <c r="L5" s="9">
        <f t="shared" si="0"/>
        <v>212400</v>
      </c>
      <c r="M5" s="9">
        <f t="shared" si="0"/>
        <v>216600</v>
      </c>
      <c r="N5" s="1"/>
    </row>
    <row r="6" spans="1:14" ht="47.25">
      <c r="A6" s="10" t="s">
        <v>31</v>
      </c>
      <c r="B6" s="9">
        <v>4030</v>
      </c>
      <c r="C6" s="9">
        <v>5000</v>
      </c>
      <c r="D6" s="9">
        <v>5000</v>
      </c>
      <c r="E6" s="9">
        <v>5000</v>
      </c>
      <c r="F6" s="9">
        <v>5000</v>
      </c>
      <c r="G6" s="9">
        <v>5000</v>
      </c>
      <c r="H6" s="9">
        <v>5000</v>
      </c>
      <c r="I6" s="9">
        <v>5000</v>
      </c>
      <c r="J6" s="9">
        <v>5000</v>
      </c>
      <c r="K6" s="9">
        <v>5000</v>
      </c>
      <c r="L6" s="9">
        <v>5000</v>
      </c>
      <c r="M6" s="9">
        <v>5000</v>
      </c>
      <c r="N6" s="1"/>
    </row>
    <row r="7" spans="1:14" ht="0.75" customHeight="1">
      <c r="A7" s="16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"/>
    </row>
    <row r="8" spans="1:14" ht="31.5" hidden="1">
      <c r="A8" s="8" t="s">
        <v>0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1"/>
    </row>
    <row r="9" spans="1:14" ht="15.75" hidden="1">
      <c r="A9" s="15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"/>
    </row>
    <row r="10" spans="1:14" ht="15.75">
      <c r="A10" s="12" t="s">
        <v>20</v>
      </c>
      <c r="B10" s="7">
        <f>B11+B16</f>
        <v>4827738.1399999987</v>
      </c>
      <c r="C10" s="7">
        <f t="shared" ref="C10:M10" si="1">C11+C16</f>
        <v>4891700</v>
      </c>
      <c r="D10" s="7">
        <f t="shared" si="1"/>
        <v>4986000</v>
      </c>
      <c r="E10" s="7">
        <f t="shared" si="1"/>
        <v>5093400</v>
      </c>
      <c r="F10" s="7">
        <f t="shared" si="1"/>
        <v>5181000</v>
      </c>
      <c r="G10" s="7">
        <f t="shared" si="1"/>
        <v>5291400</v>
      </c>
      <c r="H10" s="7">
        <f t="shared" si="1"/>
        <v>5390000</v>
      </c>
      <c r="I10" s="7">
        <f t="shared" si="1"/>
        <v>5501000</v>
      </c>
      <c r="J10" s="7">
        <f t="shared" si="1"/>
        <v>5600200</v>
      </c>
      <c r="K10" s="7">
        <f t="shared" si="1"/>
        <v>5722500</v>
      </c>
      <c r="L10" s="7">
        <f t="shared" si="1"/>
        <v>5822600</v>
      </c>
      <c r="M10" s="7">
        <f t="shared" si="1"/>
        <v>6021200</v>
      </c>
      <c r="N10" s="1"/>
    </row>
    <row r="11" spans="1:14" ht="15.75">
      <c r="A11" s="12" t="s">
        <v>26</v>
      </c>
      <c r="B11" s="7">
        <f>B12+B13+B14+B15</f>
        <v>4783453.5399999991</v>
      </c>
      <c r="C11" s="7">
        <f t="shared" ref="C11:M11" si="2">C12+C13+C14+C15</f>
        <v>4883700</v>
      </c>
      <c r="D11" s="7">
        <f>D12+D13+D14+D15</f>
        <v>4975500</v>
      </c>
      <c r="E11" s="7">
        <f t="shared" si="2"/>
        <v>5077900</v>
      </c>
      <c r="F11" s="7">
        <f t="shared" si="2"/>
        <v>5173000</v>
      </c>
      <c r="G11" s="7">
        <f t="shared" si="2"/>
        <v>5279400</v>
      </c>
      <c r="H11" s="7">
        <f t="shared" si="2"/>
        <v>5378500</v>
      </c>
      <c r="I11" s="7">
        <f t="shared" si="2"/>
        <v>5489000</v>
      </c>
      <c r="J11" s="7">
        <f t="shared" si="2"/>
        <v>5592200</v>
      </c>
      <c r="K11" s="7">
        <f t="shared" si="2"/>
        <v>5707000</v>
      </c>
      <c r="L11" s="7">
        <f t="shared" si="2"/>
        <v>5814600</v>
      </c>
      <c r="M11" s="7">
        <f t="shared" si="2"/>
        <v>5929200</v>
      </c>
      <c r="N11" s="1"/>
    </row>
    <row r="12" spans="1:14" ht="15.75">
      <c r="A12" s="8" t="s">
        <v>18</v>
      </c>
      <c r="B12" s="9">
        <v>3866182.8599999994</v>
      </c>
      <c r="C12" s="9">
        <f>MROUND(B12*1.02,100)</f>
        <v>3943500</v>
      </c>
      <c r="D12" s="9">
        <f t="shared" ref="D12:M12" si="3">MROUND(C12*1.02,100)</f>
        <v>4022400</v>
      </c>
      <c r="E12" s="9">
        <f t="shared" si="3"/>
        <v>4102800</v>
      </c>
      <c r="F12" s="9">
        <f t="shared" si="3"/>
        <v>4184900</v>
      </c>
      <c r="G12" s="9">
        <f t="shared" si="3"/>
        <v>4268600</v>
      </c>
      <c r="H12" s="9">
        <f t="shared" si="3"/>
        <v>4354000</v>
      </c>
      <c r="I12" s="9">
        <f t="shared" si="3"/>
        <v>4441100</v>
      </c>
      <c r="J12" s="9">
        <f t="shared" si="3"/>
        <v>4529900</v>
      </c>
      <c r="K12" s="9">
        <f t="shared" si="3"/>
        <v>4620500</v>
      </c>
      <c r="L12" s="9">
        <f t="shared" si="3"/>
        <v>4712900</v>
      </c>
      <c r="M12" s="9">
        <f t="shared" si="3"/>
        <v>4807200</v>
      </c>
      <c r="N12" s="1"/>
    </row>
    <row r="13" spans="1:14" ht="15.75">
      <c r="A13" s="8" t="s">
        <v>15</v>
      </c>
      <c r="B13" s="9">
        <v>831520.67999999993</v>
      </c>
      <c r="C13" s="9">
        <f>MROUND(B13*1.02,100)</f>
        <v>848200</v>
      </c>
      <c r="D13" s="9">
        <f t="shared" ref="D13:M13" si="4">MROUND(C13*1.02,100)</f>
        <v>865200</v>
      </c>
      <c r="E13" s="9">
        <f t="shared" si="4"/>
        <v>882500</v>
      </c>
      <c r="F13" s="9">
        <f t="shared" si="4"/>
        <v>900200</v>
      </c>
      <c r="G13" s="9">
        <f t="shared" si="4"/>
        <v>918200</v>
      </c>
      <c r="H13" s="9">
        <f t="shared" si="4"/>
        <v>936600</v>
      </c>
      <c r="I13" s="9">
        <f t="shared" si="4"/>
        <v>955300</v>
      </c>
      <c r="J13" s="9">
        <f t="shared" si="4"/>
        <v>974400</v>
      </c>
      <c r="K13" s="9">
        <f t="shared" si="4"/>
        <v>993900</v>
      </c>
      <c r="L13" s="9">
        <f t="shared" si="4"/>
        <v>1013800</v>
      </c>
      <c r="M13" s="9">
        <f t="shared" si="4"/>
        <v>1034100</v>
      </c>
      <c r="N13" s="1"/>
    </row>
    <row r="14" spans="1:14" ht="15.75">
      <c r="A14" s="8" t="s">
        <v>16</v>
      </c>
      <c r="B14" s="9">
        <v>85750</v>
      </c>
      <c r="C14" s="9">
        <v>78500</v>
      </c>
      <c r="D14" s="9">
        <v>78500</v>
      </c>
      <c r="E14" s="9">
        <v>78500</v>
      </c>
      <c r="F14" s="9">
        <v>78500</v>
      </c>
      <c r="G14" s="9">
        <v>78500</v>
      </c>
      <c r="H14" s="9">
        <v>78500</v>
      </c>
      <c r="I14" s="9">
        <v>78500</v>
      </c>
      <c r="J14" s="9">
        <v>78500</v>
      </c>
      <c r="K14" s="9">
        <v>78500</v>
      </c>
      <c r="L14" s="9">
        <v>78500</v>
      </c>
      <c r="M14" s="9">
        <v>78500</v>
      </c>
      <c r="N14" s="1"/>
    </row>
    <row r="15" spans="1:14" ht="27" customHeight="1">
      <c r="A15" s="10" t="s">
        <v>17</v>
      </c>
      <c r="B15" s="9">
        <v>0</v>
      </c>
      <c r="C15" s="9">
        <v>13500</v>
      </c>
      <c r="D15" s="9">
        <v>9400</v>
      </c>
      <c r="E15" s="9">
        <v>14100</v>
      </c>
      <c r="F15" s="9">
        <v>9400</v>
      </c>
      <c r="G15" s="9">
        <f>4700+9400</f>
        <v>14100</v>
      </c>
      <c r="H15" s="9">
        <v>9400</v>
      </c>
      <c r="I15" s="9">
        <f>4700+9400</f>
        <v>14100</v>
      </c>
      <c r="J15" s="9">
        <v>9400</v>
      </c>
      <c r="K15" s="9">
        <f>4700+9400</f>
        <v>14100</v>
      </c>
      <c r="L15" s="9">
        <v>9400</v>
      </c>
      <c r="M15" s="9">
        <v>9400</v>
      </c>
      <c r="N15" s="1"/>
    </row>
    <row r="16" spans="1:14" ht="31.5">
      <c r="A16" s="13" t="s">
        <v>27</v>
      </c>
      <c r="B16" s="14">
        <f>B17+B18+B20+B22+B23+B24+B25</f>
        <v>44284.6</v>
      </c>
      <c r="C16" s="14">
        <f>C17+C18+C20+C22+C23+C24+C25</f>
        <v>8000</v>
      </c>
      <c r="D16" s="14">
        <f t="shared" ref="D16:M16" si="5">D17+D18+D20+D22+D23+D24+D25</f>
        <v>10500</v>
      </c>
      <c r="E16" s="14">
        <f t="shared" si="5"/>
        <v>15500</v>
      </c>
      <c r="F16" s="14">
        <f t="shared" si="5"/>
        <v>8000</v>
      </c>
      <c r="G16" s="14">
        <f t="shared" si="5"/>
        <v>12000</v>
      </c>
      <c r="H16" s="14">
        <f t="shared" si="5"/>
        <v>11500</v>
      </c>
      <c r="I16" s="14">
        <f t="shared" si="5"/>
        <v>12000</v>
      </c>
      <c r="J16" s="14">
        <f t="shared" si="5"/>
        <v>8000</v>
      </c>
      <c r="K16" s="14">
        <f t="shared" si="5"/>
        <v>15500</v>
      </c>
      <c r="L16" s="14">
        <f t="shared" si="5"/>
        <v>8000</v>
      </c>
      <c r="M16" s="14">
        <f t="shared" si="5"/>
        <v>92000</v>
      </c>
      <c r="N16" s="1"/>
    </row>
    <row r="17" spans="1:14" ht="15.75" hidden="1">
      <c r="A17" s="8" t="s">
        <v>19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1"/>
    </row>
    <row r="18" spans="1:14" ht="31.5">
      <c r="A18" s="8" t="s">
        <v>24</v>
      </c>
      <c r="B18" s="9">
        <f>23000+9984.6</f>
        <v>32984.6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80000</v>
      </c>
      <c r="N18" s="1"/>
    </row>
    <row r="19" spans="1:14" ht="15.75">
      <c r="A19" s="8" t="s">
        <v>32</v>
      </c>
      <c r="B19" s="9">
        <v>1500</v>
      </c>
      <c r="C19" s="9">
        <v>0</v>
      </c>
      <c r="D19" s="9">
        <v>0</v>
      </c>
      <c r="E19" s="9">
        <v>0</v>
      </c>
      <c r="F19" s="9">
        <v>0</v>
      </c>
      <c r="G19" s="9">
        <v>1500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"/>
    </row>
    <row r="20" spans="1:14" ht="47.25">
      <c r="A20" s="10" t="s">
        <v>23</v>
      </c>
      <c r="B20" s="9">
        <v>3300</v>
      </c>
      <c r="C20" s="9">
        <v>0</v>
      </c>
      <c r="D20" s="9">
        <v>0</v>
      </c>
      <c r="E20" s="9">
        <v>4000</v>
      </c>
      <c r="F20" s="9">
        <v>0</v>
      </c>
      <c r="G20" s="9">
        <v>4000</v>
      </c>
      <c r="H20" s="9">
        <v>0</v>
      </c>
      <c r="I20" s="9">
        <v>4000</v>
      </c>
      <c r="J20" s="9">
        <v>0</v>
      </c>
      <c r="K20" s="9">
        <v>4000</v>
      </c>
      <c r="L20" s="9">
        <v>0</v>
      </c>
      <c r="M20" s="9">
        <v>4000</v>
      </c>
      <c r="N20" s="1"/>
    </row>
    <row r="21" spans="1:14" ht="30.75" customHeight="1">
      <c r="A21" s="8" t="s">
        <v>29</v>
      </c>
      <c r="B21" s="17">
        <v>0</v>
      </c>
      <c r="C21" s="17">
        <v>0</v>
      </c>
      <c r="D21" s="17">
        <v>0</v>
      </c>
      <c r="E21" s="17">
        <v>0</v>
      </c>
      <c r="F21" s="17">
        <v>40000</v>
      </c>
      <c r="G21" s="17">
        <v>60000</v>
      </c>
      <c r="H21" s="17">
        <v>40000</v>
      </c>
      <c r="I21" s="17">
        <v>40000</v>
      </c>
      <c r="J21" s="17">
        <v>40000</v>
      </c>
      <c r="K21" s="17">
        <v>40000</v>
      </c>
      <c r="L21" s="17">
        <v>40000</v>
      </c>
      <c r="M21" s="17">
        <v>300000</v>
      </c>
      <c r="N21" s="1"/>
    </row>
    <row r="22" spans="1:14" ht="15.75" hidden="1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"/>
    </row>
    <row r="23" spans="1:14" ht="15.75">
      <c r="A23" s="8" t="s">
        <v>21</v>
      </c>
      <c r="B23" s="17">
        <v>0</v>
      </c>
      <c r="C23" s="17">
        <v>0</v>
      </c>
      <c r="D23" s="17">
        <v>2500</v>
      </c>
      <c r="E23" s="17">
        <v>3500</v>
      </c>
      <c r="F23" s="17">
        <v>0</v>
      </c>
      <c r="G23" s="17">
        <v>0</v>
      </c>
      <c r="H23" s="17">
        <v>3500</v>
      </c>
      <c r="I23" s="17">
        <v>0</v>
      </c>
      <c r="J23" s="17">
        <v>0</v>
      </c>
      <c r="K23" s="17">
        <v>3500</v>
      </c>
      <c r="L23" s="17">
        <v>0</v>
      </c>
      <c r="M23" s="17">
        <v>0</v>
      </c>
      <c r="N23" s="1"/>
    </row>
    <row r="24" spans="1:14" ht="15.75">
      <c r="A24" s="11" t="s">
        <v>25</v>
      </c>
      <c r="B24" s="17">
        <v>1000</v>
      </c>
      <c r="C24" s="17">
        <v>1000</v>
      </c>
      <c r="D24" s="17">
        <v>1000</v>
      </c>
      <c r="E24" s="17">
        <v>1000</v>
      </c>
      <c r="F24" s="17">
        <v>1000</v>
      </c>
      <c r="G24" s="17">
        <v>1000</v>
      </c>
      <c r="H24" s="17">
        <v>1000</v>
      </c>
      <c r="I24" s="17">
        <v>1000</v>
      </c>
      <c r="J24" s="17">
        <v>1000</v>
      </c>
      <c r="K24" s="17">
        <v>1000</v>
      </c>
      <c r="L24" s="17">
        <v>1000</v>
      </c>
      <c r="M24" s="17">
        <v>1000</v>
      </c>
      <c r="N24" s="1"/>
    </row>
    <row r="25" spans="1:14" ht="15.75">
      <c r="A25" s="11" t="s">
        <v>28</v>
      </c>
      <c r="B25" s="17">
        <v>7000</v>
      </c>
      <c r="C25" s="17">
        <v>7000</v>
      </c>
      <c r="D25" s="17">
        <v>7000</v>
      </c>
      <c r="E25" s="17">
        <v>7000</v>
      </c>
      <c r="F25" s="17">
        <v>7000</v>
      </c>
      <c r="G25" s="17">
        <v>7000</v>
      </c>
      <c r="H25" s="17">
        <v>7000</v>
      </c>
      <c r="I25" s="17">
        <v>7000</v>
      </c>
      <c r="J25" s="17">
        <v>7000</v>
      </c>
      <c r="K25" s="17">
        <v>7000</v>
      </c>
      <c r="L25" s="17">
        <v>7000</v>
      </c>
      <c r="M25" s="17">
        <v>7000</v>
      </c>
      <c r="N25" s="1"/>
    </row>
    <row r="26" spans="1:14" ht="15.7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 ht="15.7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 ht="15.7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4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4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4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1">
    <mergeCell ref="A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2025-02-14T06:34:36Z</dcterms:modified>
</cp:coreProperties>
</file>